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iz\Documents\all my documents\PILOTAGE FEES\"/>
    </mc:Choice>
  </mc:AlternateContent>
  <bookViews>
    <workbookView xWindow="0" yWindow="0" windowWidth="28800" windowHeight="12435" tabRatio="500"/>
  </bookViews>
  <sheets>
    <sheet name="TABLE OF FEES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" i="1" l="1"/>
  <c r="J9" i="1"/>
  <c r="G9" i="1"/>
  <c r="F9" i="1"/>
  <c r="C9" i="1"/>
  <c r="B9" i="1"/>
  <c r="K32" i="1"/>
  <c r="J32" i="1"/>
  <c r="I32" i="1"/>
  <c r="H32" i="1"/>
  <c r="G32" i="1"/>
  <c r="F32" i="1"/>
  <c r="E32" i="1"/>
  <c r="D32" i="1"/>
  <c r="C32" i="1"/>
  <c r="B32" i="1"/>
  <c r="K24" i="1"/>
  <c r="J24" i="1"/>
  <c r="I24" i="1"/>
  <c r="H24" i="1"/>
  <c r="G24" i="1"/>
  <c r="F24" i="1"/>
  <c r="E24" i="1"/>
  <c r="D24" i="1"/>
  <c r="C24" i="1"/>
  <c r="B24" i="1"/>
  <c r="I9" i="1"/>
  <c r="H9" i="1"/>
  <c r="E9" i="1"/>
  <c r="D9" i="1"/>
</calcChain>
</file>

<file path=xl/sharedStrings.xml><?xml version="1.0" encoding="utf-8"?>
<sst xmlns="http://schemas.openxmlformats.org/spreadsheetml/2006/main" count="76" uniqueCount="38">
  <si>
    <t>RPI</t>
  </si>
  <si>
    <t>BOARDING AND LANDING FEE</t>
  </si>
  <si>
    <t>GROSS TONNAGE</t>
  </si>
  <si>
    <t>UP TO</t>
  </si>
  <si>
    <t>500 TO</t>
  </si>
  <si>
    <t>3000 TO</t>
  </si>
  <si>
    <t>7500 TO</t>
  </si>
  <si>
    <t>15K TO</t>
  </si>
  <si>
    <t>30K TO</t>
  </si>
  <si>
    <t>50K TO</t>
  </si>
  <si>
    <t>70K TO</t>
  </si>
  <si>
    <t>100K TO</t>
  </si>
  <si>
    <t>OVER</t>
  </si>
  <si>
    <t xml:space="preserve"> </t>
  </si>
  <si>
    <t>30K</t>
  </si>
  <si>
    <t>50K</t>
  </si>
  <si>
    <t>70K</t>
  </si>
  <si>
    <t>100K</t>
  </si>
  <si>
    <t>150K</t>
  </si>
  <si>
    <t>OTHER FEES</t>
  </si>
  <si>
    <t>ATTENDANCE</t>
  </si>
  <si>
    <t>SERVICE NOT REQUIRED</t>
  </si>
  <si>
    <t>RUNNING LINES</t>
  </si>
  <si>
    <t>BOAT SERVICE</t>
  </si>
  <si>
    <t>PILOTAGE FEE</t>
  </si>
  <si>
    <t>SEA TO ANCHORAGE, SHIFTING ANCHORAGE, WARPING BETWEEN BERTHS, COMPASS ADJUSTING, SEA TRIALS</t>
  </si>
  <si>
    <t>25K TO</t>
  </si>
  <si>
    <t>40K TO</t>
  </si>
  <si>
    <t>75K TO</t>
  </si>
  <si>
    <t>25K</t>
  </si>
  <si>
    <t>40K</t>
  </si>
  <si>
    <t>75K</t>
  </si>
  <si>
    <t>BERTHING AND UNBERTHING TO A QUAY OR ALONGSIDE ANOTHER VESSEL</t>
  </si>
  <si>
    <t>NOTE:- DOCKING OR UNDOCKING, DEAD SHIPS - PLUS 100%</t>
  </si>
  <si>
    <t>NOTE:- PILOTAGE OF OIL RIGS, VESSELS NOT UNDER COMMAND - PLUS £60</t>
  </si>
  <si>
    <t>FEES EFFECTIVE FROM 1ST APRIL 2022</t>
  </si>
  <si>
    <t>EFFECTIVE 01/04/21</t>
  </si>
  <si>
    <t>EFFECTIVE 01/04/2022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</si>
</sst>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\£* #,##0.00_-;&quot;-£&quot;* #,##0.00_-;_-\£* \-??_-;_-@"/>
    <numFmt numFmtId="165" formatCode="_-\£* #,##0.00_-;&quot;-£&quot;* #,##0.00_-;_-\£* \-??_-;_-@_-"/>
    <numFmt numFmtId="166" formatCode="_-[$£-809]* #,##0.00_-;\-[$£-809]* #,##0.00_-;_-[$£-809]* \-??_-;_-@"/>
  </numFmts>
  <fonts count="9" x14ac:knownFonts="1">
    <font>
      <sz val="10"/>
      <color rgb="FF000000"/>
      <name val="Arial"/>
      <charset val="1"/>
    </font>
    <font>
      <b/>
      <u/>
      <sz val="14"/>
      <color rgb="FF339966"/>
      <name val="Arial"/>
      <charset val="1"/>
    </font>
    <font>
      <b/>
      <sz val="12"/>
      <color rgb="FF000000"/>
      <name val="Arial"/>
      <family val="2"/>
      <charset val="1"/>
    </font>
    <font>
      <u/>
      <sz val="10"/>
      <color rgb="FF339966"/>
      <name val="Arial"/>
      <charset val="1"/>
    </font>
    <font>
      <sz val="10"/>
      <name val="Arial"/>
      <charset val="1"/>
    </font>
    <font>
      <b/>
      <sz val="10"/>
      <name val="Arial"/>
      <charset val="1"/>
    </font>
    <font>
      <sz val="10"/>
      <color rgb="FF339966"/>
      <name val="Arial"/>
      <charset val="1"/>
    </font>
    <font>
      <sz val="10"/>
      <color rgb="FFDD0806"/>
      <name val="Arial"/>
      <charset val="1"/>
    </font>
    <font>
      <b/>
      <sz val="10"/>
      <color rgb="FFDD0806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rgb="FFFFE699"/>
        <bgColor rgb="FFFFCC9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2" borderId="0" xfId="0" applyFont="1" applyFill="1" applyAlignment="1">
      <alignment horizontal="center"/>
    </xf>
    <xf numFmtId="0" fontId="3" fillId="0" borderId="0" xfId="0" applyFont="1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/>
    <xf numFmtId="164" fontId="4" fillId="3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/>
    <xf numFmtId="0" fontId="0" fillId="4" borderId="4" xfId="0" applyFont="1" applyFill="1" applyBorder="1" applyAlignment="1">
      <alignment horizontal="center"/>
    </xf>
    <xf numFmtId="165" fontId="4" fillId="4" borderId="6" xfId="0" applyNumberFormat="1" applyFont="1" applyFill="1" applyBorder="1" applyAlignment="1">
      <alignment horizontal="center"/>
    </xf>
    <xf numFmtId="165" fontId="4" fillId="4" borderId="4" xfId="0" applyNumberFormat="1" applyFont="1" applyFill="1" applyBorder="1" applyAlignment="1">
      <alignment horizontal="center"/>
    </xf>
    <xf numFmtId="0" fontId="5" fillId="0" borderId="0" xfId="0" applyFont="1" applyAlignment="1"/>
    <xf numFmtId="166" fontId="5" fillId="0" borderId="0" xfId="0" applyNumberFormat="1" applyFont="1" applyAlignment="1">
      <alignment horizontal="left"/>
    </xf>
    <xf numFmtId="0" fontId="4" fillId="3" borderId="3" xfId="0" applyFont="1" applyFill="1" applyBorder="1" applyAlignment="1"/>
    <xf numFmtId="0" fontId="4" fillId="3" borderId="7" xfId="0" applyFont="1" applyFill="1" applyBorder="1" applyAlignment="1"/>
    <xf numFmtId="164" fontId="4" fillId="3" borderId="8" xfId="0" applyNumberFormat="1" applyFont="1" applyFill="1" applyBorder="1" applyAlignment="1"/>
    <xf numFmtId="0" fontId="4" fillId="3" borderId="9" xfId="0" applyFont="1" applyFill="1" applyBorder="1" applyAlignment="1"/>
    <xf numFmtId="164" fontId="4" fillId="3" borderId="7" xfId="0" applyNumberFormat="1" applyFont="1" applyFill="1" applyBorder="1" applyAlignment="1"/>
    <xf numFmtId="165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/>
    <xf numFmtId="164" fontId="4" fillId="3" borderId="10" xfId="0" applyNumberFormat="1" applyFont="1" applyFill="1" applyBorder="1" applyAlignment="1"/>
    <xf numFmtId="164" fontId="4" fillId="3" borderId="2" xfId="0" applyNumberFormat="1" applyFont="1" applyFill="1" applyBorder="1" applyAlignment="1"/>
    <xf numFmtId="164" fontId="4" fillId="3" borderId="2" xfId="0" applyNumberFormat="1" applyFont="1" applyFill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94"/>
  <sheetViews>
    <sheetView tabSelected="1" zoomScale="150" zoomScaleNormal="150" workbookViewId="0">
      <selection activeCell="C8" sqref="C8"/>
    </sheetView>
  </sheetViews>
  <sheetFormatPr defaultColWidth="8.85546875" defaultRowHeight="12.75" x14ac:dyDescent="0.2"/>
  <cols>
    <col min="1" max="1" width="19.7109375" style="1" customWidth="1"/>
    <col min="2" max="3" width="9" style="1" customWidth="1"/>
    <col min="4" max="11" width="9.140625" style="1" customWidth="1"/>
    <col min="12" max="13" width="8.85546875" style="1" customWidth="1"/>
    <col min="14" max="26" width="10" style="1" customWidth="1"/>
    <col min="27" max="1025" width="14.42578125" style="1" customWidth="1"/>
  </cols>
  <sheetData>
    <row r="1" spans="1:19" ht="18" customHeight="1" x14ac:dyDescent="0.25">
      <c r="A1" s="2" t="s">
        <v>35</v>
      </c>
      <c r="R1" s="3" t="s">
        <v>0</v>
      </c>
      <c r="S1" s="3">
        <v>1.0429999999999999</v>
      </c>
    </row>
    <row r="2" spans="1:19" ht="18" customHeight="1" x14ac:dyDescent="0.25">
      <c r="A2" s="2"/>
    </row>
    <row r="3" spans="1:19" ht="12.75" customHeight="1" x14ac:dyDescent="0.2"/>
    <row r="4" spans="1:19" ht="18" customHeight="1" x14ac:dyDescent="0.25">
      <c r="A4" s="2" t="s">
        <v>1</v>
      </c>
      <c r="B4" s="4"/>
      <c r="C4" s="4"/>
      <c r="D4" s="4"/>
    </row>
    <row r="5" spans="1:19" ht="12.75" customHeight="1" x14ac:dyDescent="0.2"/>
    <row r="6" spans="1:19" ht="12.75" customHeight="1" x14ac:dyDescent="0.2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7" t="s">
        <v>13</v>
      </c>
      <c r="M6" s="7" t="s">
        <v>13</v>
      </c>
    </row>
    <row r="7" spans="1:19" ht="12.75" customHeight="1" x14ac:dyDescent="0.2">
      <c r="A7" s="8"/>
      <c r="B7" s="9">
        <v>500</v>
      </c>
      <c r="C7" s="9">
        <v>3000</v>
      </c>
      <c r="D7" s="9">
        <v>7500</v>
      </c>
      <c r="E7" s="9">
        <v>15000</v>
      </c>
      <c r="F7" s="9" t="s">
        <v>14</v>
      </c>
      <c r="G7" s="9" t="s">
        <v>15</v>
      </c>
      <c r="H7" s="9" t="s">
        <v>16</v>
      </c>
      <c r="I7" s="9" t="s">
        <v>17</v>
      </c>
      <c r="J7" s="9" t="s">
        <v>18</v>
      </c>
      <c r="K7" s="9" t="s">
        <v>18</v>
      </c>
      <c r="L7" s="7" t="s">
        <v>13</v>
      </c>
      <c r="M7" s="7" t="s">
        <v>13</v>
      </c>
    </row>
    <row r="8" spans="1:19" ht="12.75" customHeight="1" x14ac:dyDescent="0.2">
      <c r="A8" s="10" t="s">
        <v>36</v>
      </c>
      <c r="B8" s="11">
        <v>54</v>
      </c>
      <c r="C8" s="12">
        <v>54</v>
      </c>
      <c r="D8" s="13">
        <v>110</v>
      </c>
      <c r="E8" s="13">
        <v>110</v>
      </c>
      <c r="F8" s="13">
        <v>110</v>
      </c>
      <c r="G8" s="13">
        <v>164</v>
      </c>
      <c r="H8" s="13">
        <v>164</v>
      </c>
      <c r="I8" s="13">
        <v>164</v>
      </c>
      <c r="J8" s="13">
        <v>164</v>
      </c>
      <c r="K8" s="12">
        <v>164</v>
      </c>
      <c r="L8" s="14" t="s">
        <v>13</v>
      </c>
      <c r="M8" s="14" t="s">
        <v>13</v>
      </c>
    </row>
    <row r="9" spans="1:19" ht="12.75" customHeight="1" x14ac:dyDescent="0.2">
      <c r="A9" s="15" t="s">
        <v>37</v>
      </c>
      <c r="B9" s="16">
        <f t="shared" ref="B9:K9" si="0">ROUND((B8*$S1),0)</f>
        <v>56</v>
      </c>
      <c r="C9" s="17">
        <f t="shared" si="0"/>
        <v>56</v>
      </c>
      <c r="D9" s="17">
        <f t="shared" si="0"/>
        <v>115</v>
      </c>
      <c r="E9" s="17">
        <f t="shared" si="0"/>
        <v>115</v>
      </c>
      <c r="F9" s="17">
        <f t="shared" si="0"/>
        <v>115</v>
      </c>
      <c r="G9" s="17">
        <f t="shared" si="0"/>
        <v>171</v>
      </c>
      <c r="H9" s="17">
        <f t="shared" si="0"/>
        <v>171</v>
      </c>
      <c r="I9" s="17">
        <f t="shared" si="0"/>
        <v>171</v>
      </c>
      <c r="J9" s="17">
        <f t="shared" si="0"/>
        <v>171</v>
      </c>
      <c r="K9" s="17">
        <f t="shared" si="0"/>
        <v>171</v>
      </c>
    </row>
    <row r="10" spans="1:19" ht="12.75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9" ht="18" customHeight="1" x14ac:dyDescent="0.25">
      <c r="A11" s="2" t="s">
        <v>19</v>
      </c>
    </row>
    <row r="12" spans="1:19" ht="12.75" customHeight="1" x14ac:dyDescent="0.2"/>
    <row r="13" spans="1:19" ht="12.75" customHeight="1" x14ac:dyDescent="0.2">
      <c r="A13" s="5"/>
      <c r="B13" s="34" t="s">
        <v>20</v>
      </c>
      <c r="C13" s="34"/>
      <c r="D13" s="34"/>
      <c r="E13" s="35" t="s">
        <v>21</v>
      </c>
      <c r="F13" s="35"/>
      <c r="G13" s="35"/>
      <c r="H13" s="35" t="s">
        <v>22</v>
      </c>
      <c r="I13" s="35"/>
      <c r="J13" s="35"/>
      <c r="K13" s="35" t="s">
        <v>23</v>
      </c>
      <c r="L13" s="35"/>
      <c r="M13" s="35"/>
    </row>
    <row r="14" spans="1:19" ht="12.75" customHeight="1" x14ac:dyDescent="0.2">
      <c r="A14" s="20"/>
      <c r="B14" s="21"/>
      <c r="C14" s="22">
        <v>50</v>
      </c>
      <c r="D14" s="23"/>
      <c r="E14" s="21"/>
      <c r="F14" s="22">
        <v>50</v>
      </c>
      <c r="G14" s="23"/>
      <c r="H14" s="24"/>
      <c r="I14" s="22">
        <v>30</v>
      </c>
      <c r="J14" s="23"/>
      <c r="K14" s="21"/>
      <c r="L14" s="22">
        <v>100</v>
      </c>
      <c r="M14" s="23"/>
    </row>
    <row r="15" spans="1:19" ht="12.75" customHeight="1" x14ac:dyDescent="0.2">
      <c r="C15" s="25"/>
    </row>
    <row r="16" spans="1:19" ht="12.75" customHeight="1" x14ac:dyDescent="0.2"/>
    <row r="17" spans="1:13" ht="18" customHeight="1" x14ac:dyDescent="0.25">
      <c r="A17" s="2" t="s">
        <v>24</v>
      </c>
      <c r="B17" s="4"/>
    </row>
    <row r="18" spans="1:13" ht="12.75" customHeight="1" x14ac:dyDescent="0.2">
      <c r="A18" s="26"/>
    </row>
    <row r="19" spans="1:13" ht="12.75" customHeight="1" x14ac:dyDescent="0.2">
      <c r="A19" s="27" t="s">
        <v>25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3" ht="12.75" customHeight="1" x14ac:dyDescent="0.2"/>
    <row r="21" spans="1:13" ht="12.75" customHeight="1" x14ac:dyDescent="0.2">
      <c r="A21" s="5" t="s">
        <v>2</v>
      </c>
      <c r="B21" s="6" t="s">
        <v>3</v>
      </c>
      <c r="C21" s="6" t="s">
        <v>4</v>
      </c>
      <c r="D21" s="6" t="s">
        <v>5</v>
      </c>
      <c r="E21" s="6" t="s">
        <v>6</v>
      </c>
      <c r="F21" s="6" t="s">
        <v>7</v>
      </c>
      <c r="G21" s="6" t="s">
        <v>26</v>
      </c>
      <c r="H21" s="6" t="s">
        <v>27</v>
      </c>
      <c r="I21" s="6" t="s">
        <v>28</v>
      </c>
      <c r="J21" s="6" t="s">
        <v>11</v>
      </c>
      <c r="K21" s="6" t="s">
        <v>12</v>
      </c>
    </row>
    <row r="22" spans="1:13" ht="12.75" customHeight="1" x14ac:dyDescent="0.2">
      <c r="A22" s="8"/>
      <c r="B22" s="9">
        <v>500</v>
      </c>
      <c r="C22" s="9">
        <v>3000</v>
      </c>
      <c r="D22" s="9">
        <v>7500</v>
      </c>
      <c r="E22" s="9">
        <v>15000</v>
      </c>
      <c r="F22" s="9" t="s">
        <v>29</v>
      </c>
      <c r="G22" s="9" t="s">
        <v>30</v>
      </c>
      <c r="H22" s="9" t="s">
        <v>31</v>
      </c>
      <c r="I22" s="9" t="s">
        <v>17</v>
      </c>
      <c r="J22" s="9" t="s">
        <v>18</v>
      </c>
      <c r="K22" s="9" t="s">
        <v>18</v>
      </c>
    </row>
    <row r="23" spans="1:13" ht="12.75" customHeight="1" x14ac:dyDescent="0.2">
      <c r="A23" s="10" t="s">
        <v>36</v>
      </c>
      <c r="B23" s="28">
        <v>43</v>
      </c>
      <c r="C23" s="29">
        <v>67</v>
      </c>
      <c r="D23" s="29">
        <v>67</v>
      </c>
      <c r="E23" s="30">
        <v>99</v>
      </c>
      <c r="F23" s="30">
        <v>142</v>
      </c>
      <c r="G23" s="30">
        <v>181</v>
      </c>
      <c r="H23" s="30">
        <v>218</v>
      </c>
      <c r="I23" s="30">
        <v>247</v>
      </c>
      <c r="J23" s="30">
        <v>317</v>
      </c>
      <c r="K23" s="29">
        <v>361</v>
      </c>
    </row>
    <row r="24" spans="1:13" ht="12.75" customHeight="1" x14ac:dyDescent="0.2">
      <c r="A24" s="15" t="s">
        <v>37</v>
      </c>
      <c r="B24" s="16">
        <f t="shared" ref="B24:K24" si="1">ROUND((B23*$S1),0)</f>
        <v>45</v>
      </c>
      <c r="C24" s="17">
        <f t="shared" si="1"/>
        <v>70</v>
      </c>
      <c r="D24" s="17">
        <f t="shared" si="1"/>
        <v>70</v>
      </c>
      <c r="E24" s="17">
        <f t="shared" si="1"/>
        <v>103</v>
      </c>
      <c r="F24" s="17">
        <f t="shared" si="1"/>
        <v>148</v>
      </c>
      <c r="G24" s="17">
        <f t="shared" si="1"/>
        <v>189</v>
      </c>
      <c r="H24" s="17">
        <f t="shared" si="1"/>
        <v>227</v>
      </c>
      <c r="I24" s="17">
        <f t="shared" si="1"/>
        <v>258</v>
      </c>
      <c r="J24" s="17">
        <f t="shared" si="1"/>
        <v>331</v>
      </c>
      <c r="K24" s="17">
        <f t="shared" si="1"/>
        <v>377</v>
      </c>
    </row>
    <row r="25" spans="1:13" ht="12.75" customHeight="1" x14ac:dyDescent="0.2">
      <c r="A25" s="18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13" ht="12.75" customHeight="1" x14ac:dyDescent="0.2"/>
    <row r="27" spans="1:13" ht="12.75" customHeight="1" x14ac:dyDescent="0.2">
      <c r="A27" s="27" t="s">
        <v>32</v>
      </c>
      <c r="B27" s="27"/>
      <c r="C27" s="27"/>
      <c r="D27" s="27"/>
      <c r="E27" s="27"/>
      <c r="F27" s="27"/>
      <c r="G27" s="27"/>
    </row>
    <row r="28" spans="1:13" ht="12.75" customHeight="1" x14ac:dyDescent="0.2"/>
    <row r="29" spans="1:13" ht="12.75" customHeight="1" x14ac:dyDescent="0.2">
      <c r="A29" s="5" t="s">
        <v>2</v>
      </c>
      <c r="B29" s="6" t="s">
        <v>3</v>
      </c>
      <c r="C29" s="6" t="s">
        <v>4</v>
      </c>
      <c r="D29" s="6" t="s">
        <v>5</v>
      </c>
      <c r="E29" s="6" t="s">
        <v>6</v>
      </c>
      <c r="F29" s="6" t="s">
        <v>7</v>
      </c>
      <c r="G29" s="6" t="s">
        <v>26</v>
      </c>
      <c r="H29" s="6" t="s">
        <v>27</v>
      </c>
      <c r="I29" s="6" t="s">
        <v>28</v>
      </c>
      <c r="J29" s="6" t="s">
        <v>11</v>
      </c>
      <c r="K29" s="6" t="s">
        <v>12</v>
      </c>
    </row>
    <row r="30" spans="1:13" ht="12.75" customHeight="1" x14ac:dyDescent="0.2">
      <c r="A30" s="8"/>
      <c r="B30" s="9">
        <v>500</v>
      </c>
      <c r="C30" s="9">
        <v>3000</v>
      </c>
      <c r="D30" s="9">
        <v>7500</v>
      </c>
      <c r="E30" s="9">
        <v>15000</v>
      </c>
      <c r="F30" s="9" t="s">
        <v>29</v>
      </c>
      <c r="G30" s="9" t="s">
        <v>30</v>
      </c>
      <c r="H30" s="9" t="s">
        <v>31</v>
      </c>
      <c r="I30" s="9" t="s">
        <v>17</v>
      </c>
      <c r="J30" s="9" t="s">
        <v>18</v>
      </c>
      <c r="K30" s="9" t="s">
        <v>18</v>
      </c>
    </row>
    <row r="31" spans="1:13" ht="12.75" customHeight="1" x14ac:dyDescent="0.2">
      <c r="A31" s="10" t="s">
        <v>36</v>
      </c>
      <c r="B31" s="28">
        <v>54</v>
      </c>
      <c r="C31" s="29">
        <v>110</v>
      </c>
      <c r="D31" s="29">
        <v>110</v>
      </c>
      <c r="E31" s="30">
        <v>142</v>
      </c>
      <c r="F31" s="30">
        <v>208</v>
      </c>
      <c r="G31" s="30">
        <v>257</v>
      </c>
      <c r="H31" s="30">
        <v>323</v>
      </c>
      <c r="I31" s="30">
        <v>361</v>
      </c>
      <c r="J31" s="30">
        <v>477</v>
      </c>
      <c r="K31" s="29">
        <v>564</v>
      </c>
    </row>
    <row r="32" spans="1:13" ht="12.75" customHeight="1" x14ac:dyDescent="0.2">
      <c r="A32" s="15" t="s">
        <v>37</v>
      </c>
      <c r="B32" s="16">
        <f t="shared" ref="B32:K32" si="2">ROUND((B31*$S1),0)</f>
        <v>56</v>
      </c>
      <c r="C32" s="17">
        <f t="shared" si="2"/>
        <v>115</v>
      </c>
      <c r="D32" s="17">
        <f t="shared" si="2"/>
        <v>115</v>
      </c>
      <c r="E32" s="17">
        <f t="shared" si="2"/>
        <v>148</v>
      </c>
      <c r="F32" s="17">
        <f t="shared" si="2"/>
        <v>217</v>
      </c>
      <c r="G32" s="17">
        <f t="shared" si="2"/>
        <v>268</v>
      </c>
      <c r="H32" s="17">
        <f t="shared" si="2"/>
        <v>337</v>
      </c>
      <c r="I32" s="17">
        <f t="shared" si="2"/>
        <v>377</v>
      </c>
      <c r="J32" s="17">
        <f t="shared" si="2"/>
        <v>498</v>
      </c>
      <c r="K32" s="17">
        <f t="shared" si="2"/>
        <v>588</v>
      </c>
      <c r="L32" s="32"/>
      <c r="M32" s="32"/>
    </row>
    <row r="33" spans="1:13" ht="12.75" customHeight="1" x14ac:dyDescent="0.2">
      <c r="A33" s="33"/>
      <c r="B33" s="33"/>
      <c r="C33" s="33"/>
      <c r="D33" s="33"/>
      <c r="E33" s="32"/>
      <c r="F33" s="32"/>
      <c r="G33" s="32"/>
      <c r="H33" s="32"/>
      <c r="I33" s="32"/>
      <c r="J33" s="32"/>
      <c r="L33" s="32"/>
      <c r="M33" s="32"/>
    </row>
    <row r="34" spans="1:13" ht="12.75" customHeight="1" x14ac:dyDescent="0.2">
      <c r="A34" s="33" t="s">
        <v>33</v>
      </c>
      <c r="B34" s="33"/>
      <c r="C34" s="33"/>
      <c r="D34" s="33"/>
      <c r="E34" s="33"/>
      <c r="F34" s="33"/>
      <c r="G34" s="33"/>
      <c r="H34" s="33"/>
      <c r="I34" s="32"/>
      <c r="J34" s="32"/>
      <c r="L34" s="32"/>
      <c r="M34" s="32"/>
    </row>
    <row r="35" spans="1:13" ht="12.75" customHeight="1" x14ac:dyDescent="0.2">
      <c r="A35" s="33" t="s">
        <v>34</v>
      </c>
      <c r="B35" s="27"/>
      <c r="C35" s="27"/>
      <c r="D35" s="27"/>
      <c r="E35" s="27"/>
      <c r="F35" s="27"/>
      <c r="G35" s="27"/>
      <c r="H35" s="27"/>
      <c r="I35" s="27"/>
      <c r="J35" s="27"/>
    </row>
    <row r="36" spans="1:13" ht="12.75" customHeight="1" x14ac:dyDescent="0.2"/>
    <row r="37" spans="1:13" ht="12.75" customHeight="1" x14ac:dyDescent="0.2"/>
    <row r="38" spans="1:13" ht="12.75" customHeight="1" x14ac:dyDescent="0.2"/>
    <row r="39" spans="1:13" ht="12.75" customHeight="1" x14ac:dyDescent="0.2"/>
    <row r="40" spans="1:13" ht="12.75" customHeight="1" x14ac:dyDescent="0.2"/>
    <row r="41" spans="1:13" ht="12.75" customHeight="1" x14ac:dyDescent="0.2"/>
    <row r="42" spans="1:13" ht="12.75" customHeight="1" x14ac:dyDescent="0.2"/>
    <row r="43" spans="1:13" ht="12.75" customHeight="1" x14ac:dyDescent="0.2"/>
    <row r="44" spans="1:13" ht="12.75" customHeight="1" x14ac:dyDescent="0.2"/>
    <row r="45" spans="1:13" ht="12.75" customHeight="1" x14ac:dyDescent="0.2"/>
    <row r="46" spans="1:13" ht="12.75" customHeight="1" x14ac:dyDescent="0.2"/>
    <row r="47" spans="1:13" ht="12.75" customHeight="1" x14ac:dyDescent="0.2"/>
    <row r="48" spans="1:1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</sheetData>
  <mergeCells count="4">
    <mergeCell ref="B13:D13"/>
    <mergeCell ref="E13:G13"/>
    <mergeCell ref="H13:J13"/>
    <mergeCell ref="K13:M13"/>
  </mergeCells>
  <printOptions horizontalCentered="1" verticalCentered="1"/>
  <pageMargins left="0.4" right="0.4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OF FEES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Kent</dc:creator>
  <dc:description/>
  <cp:lastModifiedBy>Liz</cp:lastModifiedBy>
  <cp:revision>2</cp:revision>
  <cp:lastPrinted>2021-12-21T17:02:31Z</cp:lastPrinted>
  <dcterms:created xsi:type="dcterms:W3CDTF">2020-03-04T13:05:05Z</dcterms:created>
  <dcterms:modified xsi:type="dcterms:W3CDTF">2022-04-11T10:03:32Z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